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Condor\Для отправки\Отчет об исполнении бюджета\Отчет об исполнении бюджета за 2023 год\Решение № 33-231Р от 24.04.2024 об исполнении бюджета за 2023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Бюджет!#REF!</definedName>
    <definedName name="FIO" localSheetId="0">Бюджет!$E$13</definedName>
    <definedName name="LAST_CELL" localSheetId="0">Бюджет!$I$140</definedName>
    <definedName name="SIGN" localSheetId="0">Бюджет!$B$13:$G$14</definedName>
  </definedNames>
  <calcPr calcId="162913"/>
</workbook>
</file>

<file path=xl/calcChain.xml><?xml version="1.0" encoding="utf-8"?>
<calcChain xmlns="http://schemas.openxmlformats.org/spreadsheetml/2006/main">
  <c r="D36" i="1" l="1"/>
  <c r="C36" i="1"/>
  <c r="D45" i="1"/>
  <c r="C45" i="1"/>
  <c r="C108" i="1"/>
  <c r="D108" i="1"/>
  <c r="E108" i="1" s="1"/>
  <c r="D126" i="1"/>
  <c r="D135" i="1" s="1"/>
  <c r="C126" i="1"/>
  <c r="C135" i="1" s="1"/>
  <c r="E135" i="1" s="1"/>
  <c r="D90" i="1"/>
  <c r="C90" i="1"/>
  <c r="D117" i="1"/>
  <c r="C117" i="1"/>
  <c r="E120" i="1"/>
  <c r="E121" i="1"/>
  <c r="E122" i="1"/>
  <c r="E123" i="1"/>
  <c r="E124" i="1"/>
  <c r="E125" i="1"/>
  <c r="D72" i="1"/>
  <c r="C72" i="1"/>
  <c r="D54" i="1"/>
  <c r="C54" i="1"/>
  <c r="C63" i="1"/>
  <c r="D63" i="1"/>
  <c r="D18" i="1"/>
  <c r="C18" i="1"/>
  <c r="D9" i="1"/>
  <c r="C9" i="1"/>
  <c r="E10" i="1"/>
  <c r="E11" i="1"/>
  <c r="E12" i="1"/>
  <c r="E13" i="1"/>
  <c r="E14" i="1"/>
  <c r="E15" i="1"/>
  <c r="E16" i="1"/>
  <c r="E17" i="1"/>
  <c r="E19" i="1"/>
  <c r="E20" i="1"/>
  <c r="E21" i="1"/>
  <c r="E22" i="1"/>
  <c r="E23" i="1"/>
  <c r="E24" i="1"/>
  <c r="E25" i="1"/>
  <c r="E26" i="1"/>
  <c r="E27" i="1"/>
  <c r="E28" i="1"/>
  <c r="E29" i="1"/>
  <c r="E32" i="1"/>
  <c r="E33" i="1"/>
  <c r="E35" i="1"/>
  <c r="E37" i="1"/>
  <c r="E38" i="1"/>
  <c r="E39" i="1"/>
  <c r="E47" i="1"/>
  <c r="E50" i="1"/>
  <c r="E51" i="1"/>
  <c r="E55" i="1"/>
  <c r="E56" i="1"/>
  <c r="E58" i="1"/>
  <c r="E61" i="1"/>
  <c r="E64" i="1"/>
  <c r="E65" i="1"/>
  <c r="E66" i="1"/>
  <c r="E67" i="1"/>
  <c r="E68" i="1"/>
  <c r="E69" i="1"/>
  <c r="E70" i="1"/>
  <c r="E71" i="1"/>
  <c r="E73" i="1"/>
  <c r="E74" i="1"/>
  <c r="E75" i="1"/>
  <c r="E76" i="1"/>
  <c r="E77" i="1"/>
  <c r="E78" i="1"/>
  <c r="E79" i="1"/>
  <c r="E80" i="1"/>
  <c r="E81" i="1"/>
  <c r="E82" i="1"/>
  <c r="E83" i="1"/>
  <c r="E84" i="1"/>
  <c r="E86" i="1"/>
  <c r="E88" i="1"/>
  <c r="E89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9" i="1"/>
  <c r="E110" i="1"/>
  <c r="E111" i="1"/>
  <c r="E112" i="1"/>
  <c r="E113" i="1"/>
  <c r="E114" i="1"/>
  <c r="E115" i="1"/>
  <c r="E116" i="1"/>
  <c r="E118" i="1"/>
  <c r="E119" i="1"/>
  <c r="E127" i="1"/>
  <c r="E128" i="1"/>
  <c r="E129" i="1"/>
  <c r="E130" i="1"/>
  <c r="E131" i="1"/>
  <c r="E132" i="1"/>
  <c r="E133" i="1"/>
  <c r="E134" i="1"/>
  <c r="E126" i="1" l="1"/>
  <c r="E45" i="1"/>
  <c r="E36" i="1"/>
  <c r="E90" i="1"/>
  <c r="E117" i="1"/>
  <c r="E72" i="1"/>
  <c r="E54" i="1"/>
  <c r="E63" i="1"/>
  <c r="E18" i="1"/>
  <c r="E9" i="1"/>
</calcChain>
</file>

<file path=xl/sharedStrings.xml><?xml version="1.0" encoding="utf-8"?>
<sst xmlns="http://schemas.openxmlformats.org/spreadsheetml/2006/main" count="136" uniqueCount="32">
  <si>
    <t>Дотации на выравнивание бюджетной обеспеченности поселений из бюджета муниципального района</t>
  </si>
  <si>
    <t>Дотации на выравнивание бюджетной обеспеченности поселений из краевого бюджета</t>
  </si>
  <si>
    <t>Иные межбюджетные трансферты бюджетам муниципальных образований для реализации проектов по решению вопросов местного значения</t>
  </si>
  <si>
    <t>Иные межбюджетные трансферты бюджетам муниципальных образований на благоустройство кладбищ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</si>
  <si>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</si>
  <si>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Иные межбюджетные трансферты бюджетам поселений на частичную компенсацию расходов на проведение мероприятий в рамках благоустройства по подготовке к пожароопасному периоду за счет средств районного бюджета</t>
  </si>
  <si>
    <t>Иные межбюджетные трансферты бюджетам сельских поселений на обеспечение первичных мер пожарной безопасности</t>
  </si>
  <si>
    <t>Иные межбюджетные трансферты, на обеспечение сбалансированности бюджетов поселений</t>
  </si>
  <si>
    <t>Предоставление иных межбюджетных трансфертов бюджетам сельским поселениям за содействие развитию налогового потенциала</t>
  </si>
  <si>
    <t>Региональные выплаты и выплаты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</si>
  <si>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Субвенции на выполнение государственных полномочий по созданию и обеспечению деятельности административных комиссий переданных органам местного самоуправления поселений</t>
  </si>
  <si>
    <t>Субвенции на осуществление первичного воинского учета на территориях, где отсутствуют военные комиссариаты, переданных органам местного самоуправления поселений</t>
  </si>
  <si>
    <t>Частичная компенсация расходов на повышение оплаты труда отдельным категориям работников бюджетной сферы Красноярского края</t>
  </si>
  <si>
    <t>А-Ершинский сельсовет</t>
  </si>
  <si>
    <t>Денисовский сельсовет</t>
  </si>
  <si>
    <t>Дзержинский сельсовет</t>
  </si>
  <si>
    <t>Курайский сельсовет</t>
  </si>
  <si>
    <t>Михайловский сельсовет</t>
  </si>
  <si>
    <t>Н-Танайский сельсовет</t>
  </si>
  <si>
    <t>Орловский сельсовет</t>
  </si>
  <si>
    <t>Шеломковский сельсовет</t>
  </si>
  <si>
    <t>Приложение 6</t>
  </si>
  <si>
    <t>(руб)</t>
  </si>
  <si>
    <t xml:space="preserve">Наименование </t>
  </si>
  <si>
    <t>Бюджетная роспись с учетом изменений</t>
  </si>
  <si>
    <t>Исполнено</t>
  </si>
  <si>
    <t>Процент исполнения</t>
  </si>
  <si>
    <t xml:space="preserve">№ строки </t>
  </si>
  <si>
    <t xml:space="preserve">Исполнение межбюджетных трансфертов, предоставленных бюджетам поселений за 2023 год                                 </t>
  </si>
  <si>
    <t>Иные межбюджетные трансферты бюджетам поселений на содержание автомобильных дорог общего пользования местного значения и искусственных сооружений за счет средств районного бюджета</t>
  </si>
  <si>
    <t>к Решению  Дзержинского районного Совета депутатов  «Об исполнении районного бюджета за 2023 год»</t>
  </si>
  <si>
    <t>от 24.04.2024 № 33-231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</si>
</sst>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2" fillId="0" borderId="0" xfId="0" applyFont="1"/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0" fontId="2" fillId="0" borderId="1" xfId="0" applyFont="1" applyBorder="1"/>
    <xf numFmtId="0" fontId="2" fillId="0" borderId="1" xfId="0" applyFont="1" applyBorder="1" applyAlignment="1"/>
    <xf numFmtId="4" fontId="2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left"/>
    </xf>
    <xf numFmtId="4" fontId="1" fillId="0" borderId="1" xfId="0" applyNumberFormat="1" applyFont="1" applyBorder="1" applyAlignment="1" applyProtection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/>
    <xf numFmtId="0" fontId="2" fillId="0" borderId="1" xfId="0" applyFont="1" applyBorder="1" applyAlignment="1">
      <alignment horizontal="center" vertical="top"/>
    </xf>
    <xf numFmtId="4" fontId="1" fillId="0" borderId="1" xfId="1" applyNumberFormat="1" applyFont="1" applyBorder="1" applyAlignment="1" applyProtection="1">
      <alignment horizontal="right" vertical="center" wrapText="1"/>
    </xf>
    <xf numFmtId="4" fontId="2" fillId="0" borderId="1" xfId="1" applyNumberFormat="1" applyFont="1" applyBorder="1" applyAlignment="1" applyProtection="1">
      <alignment horizontal="right" vertical="center" wrapText="1"/>
    </xf>
    <xf numFmtId="0" fontId="2" fillId="0" borderId="0" xfId="0" applyFont="1" applyFill="1" applyAlignment="1">
      <alignment horizontal="right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_Бюджет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135"/>
  <sheetViews>
    <sheetView showGridLines="0" tabSelected="1" zoomScale="70" zoomScaleNormal="70" workbookViewId="0">
      <selection activeCell="M9" sqref="M9"/>
    </sheetView>
  </sheetViews>
  <sheetFormatPr defaultRowHeight="12.75" customHeight="1" outlineLevelRow="7" x14ac:dyDescent="0.25"/>
  <cols>
    <col min="1" max="1" width="9.140625" style="1" customWidth="1"/>
    <col min="2" max="2" width="58" style="1" customWidth="1"/>
    <col min="3" max="3" width="18.42578125" style="1" customWidth="1"/>
    <col min="4" max="4" width="18.5703125" style="1" customWidth="1"/>
    <col min="5" max="5" width="15.5703125" style="1" customWidth="1"/>
    <col min="6" max="6" width="13.140625" style="1" customWidth="1"/>
    <col min="7" max="9" width="9.140625" customWidth="1"/>
  </cols>
  <sheetData>
    <row r="1" spans="1:5" ht="17.25" customHeight="1" x14ac:dyDescent="0.25">
      <c r="D1" s="20" t="s">
        <v>21</v>
      </c>
      <c r="E1" s="20"/>
    </row>
    <row r="2" spans="1:5" ht="69.75" customHeight="1" x14ac:dyDescent="0.25">
      <c r="D2" s="20" t="s">
        <v>30</v>
      </c>
      <c r="E2" s="20"/>
    </row>
    <row r="3" spans="1:5" ht="15" customHeight="1" x14ac:dyDescent="0.25">
      <c r="D3" s="20" t="s">
        <v>31</v>
      </c>
      <c r="E3" s="20"/>
    </row>
    <row r="5" spans="1:5" ht="27.75" customHeight="1" x14ac:dyDescent="0.25">
      <c r="A5" s="21" t="s">
        <v>28</v>
      </c>
      <c r="B5" s="21"/>
      <c r="C5" s="21"/>
      <c r="D5" s="21"/>
      <c r="E5" s="21"/>
    </row>
    <row r="6" spans="1:5" ht="12.75" customHeight="1" x14ac:dyDescent="0.25">
      <c r="E6" s="11" t="s">
        <v>22</v>
      </c>
    </row>
    <row r="7" spans="1:5" ht="60" customHeight="1" x14ac:dyDescent="0.25">
      <c r="A7" s="12" t="s">
        <v>27</v>
      </c>
      <c r="B7" s="9" t="s">
        <v>23</v>
      </c>
      <c r="C7" s="10" t="s">
        <v>24</v>
      </c>
      <c r="D7" s="10" t="s">
        <v>25</v>
      </c>
      <c r="E7" s="10" t="s">
        <v>26</v>
      </c>
    </row>
    <row r="8" spans="1:5" ht="12.75" customHeight="1" x14ac:dyDescent="0.25">
      <c r="A8" s="17">
        <v>1</v>
      </c>
      <c r="B8" s="13">
        <v>2</v>
      </c>
      <c r="C8" s="13">
        <v>3</v>
      </c>
      <c r="D8" s="13">
        <v>4</v>
      </c>
      <c r="E8" s="13">
        <v>5</v>
      </c>
    </row>
    <row r="9" spans="1:5" ht="47.25" outlineLevel="2" x14ac:dyDescent="0.25">
      <c r="A9" s="15">
        <v>1</v>
      </c>
      <c r="B9" s="2" t="s">
        <v>0</v>
      </c>
      <c r="C9" s="3">
        <f>SUM(C10:C17)</f>
        <v>25194903</v>
      </c>
      <c r="D9" s="3">
        <f>SUM(D10:D17)</f>
        <v>25194903</v>
      </c>
      <c r="E9" s="4">
        <f>D9/C9*100</f>
        <v>100</v>
      </c>
    </row>
    <row r="10" spans="1:5" ht="15.75" outlineLevel="7" x14ac:dyDescent="0.25">
      <c r="A10" s="14">
        <v>1</v>
      </c>
      <c r="B10" s="5" t="s">
        <v>13</v>
      </c>
      <c r="C10" s="6">
        <v>2728657</v>
      </c>
      <c r="D10" s="6">
        <v>2728657</v>
      </c>
      <c r="E10" s="4">
        <f t="shared" ref="E10:E73" si="0">D10/C10*100</f>
        <v>100</v>
      </c>
    </row>
    <row r="11" spans="1:5" ht="15.75" outlineLevel="7" x14ac:dyDescent="0.25">
      <c r="A11" s="14">
        <v>2</v>
      </c>
      <c r="B11" s="5" t="s">
        <v>14</v>
      </c>
      <c r="C11" s="6">
        <v>2332620</v>
      </c>
      <c r="D11" s="6">
        <v>2332620</v>
      </c>
      <c r="E11" s="4">
        <f t="shared" si="0"/>
        <v>100</v>
      </c>
    </row>
    <row r="12" spans="1:5" ht="15.75" outlineLevel="7" x14ac:dyDescent="0.25">
      <c r="A12" s="14">
        <v>3</v>
      </c>
      <c r="B12" s="5" t="s">
        <v>15</v>
      </c>
      <c r="C12" s="6">
        <v>2658875</v>
      </c>
      <c r="D12" s="6">
        <v>2658875</v>
      </c>
      <c r="E12" s="4">
        <f t="shared" si="0"/>
        <v>100</v>
      </c>
    </row>
    <row r="13" spans="1:5" ht="15.75" outlineLevel="7" x14ac:dyDescent="0.25">
      <c r="A13" s="14">
        <v>4</v>
      </c>
      <c r="B13" s="5" t="s">
        <v>16</v>
      </c>
      <c r="C13" s="6">
        <v>1942673</v>
      </c>
      <c r="D13" s="6">
        <v>1942673</v>
      </c>
      <c r="E13" s="4">
        <f t="shared" si="0"/>
        <v>100</v>
      </c>
    </row>
    <row r="14" spans="1:5" ht="15.75" outlineLevel="7" x14ac:dyDescent="0.25">
      <c r="A14" s="14">
        <v>5</v>
      </c>
      <c r="B14" s="5" t="s">
        <v>17</v>
      </c>
      <c r="C14" s="6">
        <v>1929256</v>
      </c>
      <c r="D14" s="6">
        <v>1929256</v>
      </c>
      <c r="E14" s="4">
        <f t="shared" si="0"/>
        <v>100</v>
      </c>
    </row>
    <row r="15" spans="1:5" ht="15.75" outlineLevel="7" x14ac:dyDescent="0.25">
      <c r="A15" s="14">
        <v>6</v>
      </c>
      <c r="B15" s="5" t="s">
        <v>18</v>
      </c>
      <c r="C15" s="6">
        <v>3424538</v>
      </c>
      <c r="D15" s="6">
        <v>3424538</v>
      </c>
      <c r="E15" s="4">
        <f t="shared" si="0"/>
        <v>100</v>
      </c>
    </row>
    <row r="16" spans="1:5" ht="15.75" outlineLevel="7" x14ac:dyDescent="0.25">
      <c r="A16" s="14">
        <v>7</v>
      </c>
      <c r="B16" s="5" t="s">
        <v>19</v>
      </c>
      <c r="C16" s="6">
        <v>4282280</v>
      </c>
      <c r="D16" s="6">
        <v>4282280</v>
      </c>
      <c r="E16" s="4">
        <f t="shared" si="0"/>
        <v>100</v>
      </c>
    </row>
    <row r="17" spans="1:5" ht="15.75" outlineLevel="7" x14ac:dyDescent="0.25">
      <c r="A17" s="14">
        <v>8</v>
      </c>
      <c r="B17" s="5" t="s">
        <v>20</v>
      </c>
      <c r="C17" s="6">
        <v>5896004</v>
      </c>
      <c r="D17" s="6">
        <v>5896004</v>
      </c>
      <c r="E17" s="4">
        <f t="shared" si="0"/>
        <v>100</v>
      </c>
    </row>
    <row r="18" spans="1:5" ht="31.5" outlineLevel="2" x14ac:dyDescent="0.25">
      <c r="A18" s="15">
        <v>2</v>
      </c>
      <c r="B18" s="2" t="s">
        <v>1</v>
      </c>
      <c r="C18" s="3">
        <f>SUM(C19:C26)</f>
        <v>18521900</v>
      </c>
      <c r="D18" s="3">
        <f>SUM(D19:D26)</f>
        <v>18521900</v>
      </c>
      <c r="E18" s="4">
        <f t="shared" si="0"/>
        <v>100</v>
      </c>
    </row>
    <row r="19" spans="1:5" ht="15.75" outlineLevel="7" x14ac:dyDescent="0.25">
      <c r="A19" s="14">
        <v>1</v>
      </c>
      <c r="B19" s="5" t="s">
        <v>13</v>
      </c>
      <c r="C19" s="6">
        <v>968200</v>
      </c>
      <c r="D19" s="6">
        <v>968200</v>
      </c>
      <c r="E19" s="4">
        <f t="shared" si="0"/>
        <v>100</v>
      </c>
    </row>
    <row r="20" spans="1:5" ht="15.75" outlineLevel="7" x14ac:dyDescent="0.25">
      <c r="A20" s="14">
        <v>2</v>
      </c>
      <c r="B20" s="5" t="s">
        <v>14</v>
      </c>
      <c r="C20" s="6">
        <v>2286700</v>
      </c>
      <c r="D20" s="6">
        <v>2286700</v>
      </c>
      <c r="E20" s="4">
        <f t="shared" si="0"/>
        <v>100</v>
      </c>
    </row>
    <row r="21" spans="1:5" ht="15.75" outlineLevel="7" x14ac:dyDescent="0.25">
      <c r="A21" s="14">
        <v>3</v>
      </c>
      <c r="B21" s="5" t="s">
        <v>15</v>
      </c>
      <c r="C21" s="6">
        <v>10181500</v>
      </c>
      <c r="D21" s="6">
        <v>10181500</v>
      </c>
      <c r="E21" s="4">
        <f t="shared" si="0"/>
        <v>100</v>
      </c>
    </row>
    <row r="22" spans="1:5" ht="15.75" outlineLevel="7" x14ac:dyDescent="0.25">
      <c r="A22" s="14">
        <v>4</v>
      </c>
      <c r="B22" s="5" t="s">
        <v>16</v>
      </c>
      <c r="C22" s="6">
        <v>1895700</v>
      </c>
      <c r="D22" s="6">
        <v>1895700</v>
      </c>
      <c r="E22" s="4">
        <f t="shared" si="0"/>
        <v>100</v>
      </c>
    </row>
    <row r="23" spans="1:5" ht="15.75" outlineLevel="7" x14ac:dyDescent="0.25">
      <c r="A23" s="14">
        <v>5</v>
      </c>
      <c r="B23" s="5" t="s">
        <v>17</v>
      </c>
      <c r="C23" s="6">
        <v>1727700</v>
      </c>
      <c r="D23" s="6">
        <v>1727700</v>
      </c>
      <c r="E23" s="4">
        <f t="shared" si="0"/>
        <v>100</v>
      </c>
    </row>
    <row r="24" spans="1:5" ht="15.75" outlineLevel="7" x14ac:dyDescent="0.25">
      <c r="A24" s="14">
        <v>6</v>
      </c>
      <c r="B24" s="5" t="s">
        <v>18</v>
      </c>
      <c r="C24" s="6">
        <v>515100</v>
      </c>
      <c r="D24" s="6">
        <v>515100</v>
      </c>
      <c r="E24" s="4">
        <f t="shared" si="0"/>
        <v>100</v>
      </c>
    </row>
    <row r="25" spans="1:5" ht="15.75" outlineLevel="7" x14ac:dyDescent="0.25">
      <c r="A25" s="14">
        <v>7</v>
      </c>
      <c r="B25" s="5" t="s">
        <v>19</v>
      </c>
      <c r="C25" s="6">
        <v>334000</v>
      </c>
      <c r="D25" s="6">
        <v>334000</v>
      </c>
      <c r="E25" s="4">
        <f t="shared" si="0"/>
        <v>100</v>
      </c>
    </row>
    <row r="26" spans="1:5" ht="15.75" outlineLevel="7" x14ac:dyDescent="0.25">
      <c r="A26" s="14">
        <v>8</v>
      </c>
      <c r="B26" s="5" t="s">
        <v>20</v>
      </c>
      <c r="C26" s="6">
        <v>613000</v>
      </c>
      <c r="D26" s="6">
        <v>613000</v>
      </c>
      <c r="E26" s="4">
        <f t="shared" si="0"/>
        <v>100</v>
      </c>
    </row>
    <row r="27" spans="1:5" ht="53.25" customHeight="1" outlineLevel="2" x14ac:dyDescent="0.25">
      <c r="A27" s="15">
        <v>3</v>
      </c>
      <c r="B27" s="2" t="s">
        <v>2</v>
      </c>
      <c r="C27" s="18">
        <v>2385000</v>
      </c>
      <c r="D27" s="18">
        <v>2385000</v>
      </c>
      <c r="E27" s="4">
        <f t="shared" si="0"/>
        <v>100</v>
      </c>
    </row>
    <row r="28" spans="1:5" ht="15.75" outlineLevel="7" x14ac:dyDescent="0.25">
      <c r="A28" s="14">
        <v>1</v>
      </c>
      <c r="B28" s="5" t="s">
        <v>13</v>
      </c>
      <c r="C28" s="19">
        <v>390000</v>
      </c>
      <c r="D28" s="19">
        <v>390000</v>
      </c>
      <c r="E28" s="16">
        <f t="shared" si="0"/>
        <v>100</v>
      </c>
    </row>
    <row r="29" spans="1:5" ht="15.75" outlineLevel="7" x14ac:dyDescent="0.25">
      <c r="A29" s="14">
        <v>2</v>
      </c>
      <c r="B29" s="5" t="s">
        <v>14</v>
      </c>
      <c r="C29" s="19">
        <v>350000</v>
      </c>
      <c r="D29" s="19">
        <v>350000</v>
      </c>
      <c r="E29" s="16">
        <f t="shared" si="0"/>
        <v>100</v>
      </c>
    </row>
    <row r="30" spans="1:5" ht="15.75" outlineLevel="7" x14ac:dyDescent="0.25">
      <c r="A30" s="14">
        <v>3</v>
      </c>
      <c r="B30" s="5" t="s">
        <v>15</v>
      </c>
      <c r="C30" s="19">
        <v>500000</v>
      </c>
      <c r="D30" s="19">
        <v>500000</v>
      </c>
      <c r="E30" s="16">
        <v>0</v>
      </c>
    </row>
    <row r="31" spans="1:5" ht="15.75" outlineLevel="7" x14ac:dyDescent="0.25">
      <c r="A31" s="14">
        <v>4</v>
      </c>
      <c r="B31" s="5" t="s">
        <v>16</v>
      </c>
      <c r="C31" s="19">
        <v>250000</v>
      </c>
      <c r="D31" s="19">
        <v>250000</v>
      </c>
      <c r="E31" s="16">
        <v>0</v>
      </c>
    </row>
    <row r="32" spans="1:5" ht="15.75" outlineLevel="7" x14ac:dyDescent="0.25">
      <c r="A32" s="14">
        <v>5</v>
      </c>
      <c r="B32" s="5" t="s">
        <v>17</v>
      </c>
      <c r="C32" s="19">
        <v>395000</v>
      </c>
      <c r="D32" s="19">
        <v>395000</v>
      </c>
      <c r="E32" s="16">
        <f t="shared" si="0"/>
        <v>100</v>
      </c>
    </row>
    <row r="33" spans="1:5" ht="15.75" outlineLevel="7" x14ac:dyDescent="0.25">
      <c r="A33" s="14">
        <v>6</v>
      </c>
      <c r="B33" s="5" t="s">
        <v>18</v>
      </c>
      <c r="C33" s="19">
        <v>250000</v>
      </c>
      <c r="D33" s="19">
        <v>250000</v>
      </c>
      <c r="E33" s="16">
        <f t="shared" si="0"/>
        <v>100</v>
      </c>
    </row>
    <row r="34" spans="1:5" ht="15.75" outlineLevel="7" x14ac:dyDescent="0.25">
      <c r="A34" s="14">
        <v>7</v>
      </c>
      <c r="B34" s="5" t="s">
        <v>19</v>
      </c>
      <c r="C34" s="4">
        <v>0</v>
      </c>
      <c r="D34" s="4">
        <v>0</v>
      </c>
      <c r="E34" s="16">
        <v>0</v>
      </c>
    </row>
    <row r="35" spans="1:5" ht="15.75" outlineLevel="7" x14ac:dyDescent="0.25">
      <c r="A35" s="14">
        <v>8</v>
      </c>
      <c r="B35" s="5" t="s">
        <v>20</v>
      </c>
      <c r="C35" s="19">
        <v>250000</v>
      </c>
      <c r="D35" s="19">
        <v>250000</v>
      </c>
      <c r="E35" s="16">
        <f t="shared" si="0"/>
        <v>100</v>
      </c>
    </row>
    <row r="36" spans="1:5" ht="47.25" outlineLevel="2" x14ac:dyDescent="0.25">
      <c r="A36" s="15">
        <v>4</v>
      </c>
      <c r="B36" s="2" t="s">
        <v>3</v>
      </c>
      <c r="C36" s="3">
        <f>SUM(C37:C43)</f>
        <v>5881310</v>
      </c>
      <c r="D36" s="3">
        <f>SUM(D37:D43)</f>
        <v>5359950</v>
      </c>
      <c r="E36" s="16">
        <f t="shared" si="0"/>
        <v>91.135308290159841</v>
      </c>
    </row>
    <row r="37" spans="1:5" ht="15.75" outlineLevel="7" x14ac:dyDescent="0.25">
      <c r="A37" s="14">
        <v>1</v>
      </c>
      <c r="B37" s="5" t="s">
        <v>13</v>
      </c>
      <c r="C37" s="19">
        <v>1446310</v>
      </c>
      <c r="D37" s="19">
        <v>1416250</v>
      </c>
      <c r="E37" s="16">
        <f t="shared" si="0"/>
        <v>97.921607400902985</v>
      </c>
    </row>
    <row r="38" spans="1:5" ht="15.75" outlineLevel="7" x14ac:dyDescent="0.25">
      <c r="A38" s="14">
        <v>2</v>
      </c>
      <c r="B38" s="5" t="s">
        <v>14</v>
      </c>
      <c r="C38" s="19">
        <v>1455000</v>
      </c>
      <c r="D38" s="19">
        <v>1425600</v>
      </c>
      <c r="E38" s="16">
        <f t="shared" si="0"/>
        <v>97.979381443298976</v>
      </c>
    </row>
    <row r="39" spans="1:5" ht="15.75" outlineLevel="7" x14ac:dyDescent="0.25">
      <c r="A39" s="14">
        <v>3</v>
      </c>
      <c r="B39" s="5" t="s">
        <v>15</v>
      </c>
      <c r="C39" s="19">
        <v>2980000</v>
      </c>
      <c r="D39" s="19">
        <v>2518100</v>
      </c>
      <c r="E39" s="16">
        <f t="shared" si="0"/>
        <v>84.5</v>
      </c>
    </row>
    <row r="40" spans="1:5" ht="15.75" outlineLevel="7" x14ac:dyDescent="0.25">
      <c r="A40" s="14">
        <v>4</v>
      </c>
      <c r="B40" s="5" t="s">
        <v>16</v>
      </c>
      <c r="C40" s="4">
        <v>0</v>
      </c>
      <c r="D40" s="4">
        <v>0</v>
      </c>
      <c r="E40" s="16">
        <v>0</v>
      </c>
    </row>
    <row r="41" spans="1:5" ht="15.75" outlineLevel="7" x14ac:dyDescent="0.25">
      <c r="A41" s="14">
        <v>5</v>
      </c>
      <c r="B41" s="5" t="s">
        <v>17</v>
      </c>
      <c r="C41" s="4">
        <v>0</v>
      </c>
      <c r="D41" s="4">
        <v>0</v>
      </c>
      <c r="E41" s="16">
        <v>0</v>
      </c>
    </row>
    <row r="42" spans="1:5" ht="15.75" outlineLevel="7" x14ac:dyDescent="0.25">
      <c r="A42" s="14">
        <v>6</v>
      </c>
      <c r="B42" s="5" t="s">
        <v>18</v>
      </c>
      <c r="C42" s="4">
        <v>0</v>
      </c>
      <c r="D42" s="4">
        <v>0</v>
      </c>
      <c r="E42" s="16">
        <v>0</v>
      </c>
    </row>
    <row r="43" spans="1:5" ht="15.75" outlineLevel="7" x14ac:dyDescent="0.25">
      <c r="A43" s="14">
        <v>7</v>
      </c>
      <c r="B43" s="5" t="s">
        <v>19</v>
      </c>
      <c r="C43" s="4">
        <v>0</v>
      </c>
      <c r="D43" s="4">
        <v>0</v>
      </c>
      <c r="E43" s="16">
        <v>0</v>
      </c>
    </row>
    <row r="44" spans="1:5" ht="15.75" outlineLevel="7" x14ac:dyDescent="0.25">
      <c r="A44" s="14">
        <v>8</v>
      </c>
      <c r="B44" s="5" t="s">
        <v>20</v>
      </c>
      <c r="C44" s="4">
        <v>0</v>
      </c>
      <c r="D44" s="4">
        <v>0</v>
      </c>
      <c r="E44" s="16">
        <v>0</v>
      </c>
    </row>
    <row r="45" spans="1:5" ht="63" outlineLevel="2" x14ac:dyDescent="0.25">
      <c r="A45" s="15">
        <v>5</v>
      </c>
      <c r="B45" s="2" t="s">
        <v>4</v>
      </c>
      <c r="C45" s="3">
        <f>SUM(C46:C53)</f>
        <v>2661595</v>
      </c>
      <c r="D45" s="3">
        <f>SUM(D46:D53)</f>
        <v>2383875</v>
      </c>
      <c r="E45" s="16">
        <f t="shared" si="0"/>
        <v>89.565655180446313</v>
      </c>
    </row>
    <row r="46" spans="1:5" ht="15.75" outlineLevel="7" x14ac:dyDescent="0.25">
      <c r="A46" s="14">
        <v>1</v>
      </c>
      <c r="B46" s="5" t="s">
        <v>13</v>
      </c>
      <c r="C46" s="4">
        <v>0</v>
      </c>
      <c r="D46" s="4">
        <v>0</v>
      </c>
      <c r="E46" s="16">
        <v>0</v>
      </c>
    </row>
    <row r="47" spans="1:5" ht="15.75" outlineLevel="7" x14ac:dyDescent="0.25">
      <c r="A47" s="14">
        <v>2</v>
      </c>
      <c r="B47" s="5" t="s">
        <v>14</v>
      </c>
      <c r="C47" s="19">
        <v>1261596</v>
      </c>
      <c r="D47" s="19">
        <v>983876</v>
      </c>
      <c r="E47" s="16">
        <f t="shared" si="0"/>
        <v>77.986613781273888</v>
      </c>
    </row>
    <row r="48" spans="1:5" ht="15.75" outlineLevel="7" x14ac:dyDescent="0.25">
      <c r="A48" s="14">
        <v>3</v>
      </c>
      <c r="B48" s="5" t="s">
        <v>15</v>
      </c>
      <c r="C48" s="4">
        <v>0</v>
      </c>
      <c r="D48" s="4">
        <v>0</v>
      </c>
      <c r="E48" s="16">
        <v>0</v>
      </c>
    </row>
    <row r="49" spans="1:5" ht="15.75" outlineLevel="7" x14ac:dyDescent="0.25">
      <c r="A49" s="14">
        <v>4</v>
      </c>
      <c r="B49" s="5" t="s">
        <v>16</v>
      </c>
      <c r="C49" s="4">
        <v>0</v>
      </c>
      <c r="D49" s="4">
        <v>0</v>
      </c>
      <c r="E49" s="16">
        <v>0</v>
      </c>
    </row>
    <row r="50" spans="1:5" ht="15.75" outlineLevel="7" x14ac:dyDescent="0.25">
      <c r="A50" s="14">
        <v>5</v>
      </c>
      <c r="B50" s="5" t="s">
        <v>17</v>
      </c>
      <c r="C50" s="19">
        <v>700000</v>
      </c>
      <c r="D50" s="19">
        <v>700000</v>
      </c>
      <c r="E50" s="16">
        <f t="shared" si="0"/>
        <v>100</v>
      </c>
    </row>
    <row r="51" spans="1:5" ht="15.75" outlineLevel="7" x14ac:dyDescent="0.25">
      <c r="A51" s="14">
        <v>6</v>
      </c>
      <c r="B51" s="5" t="s">
        <v>18</v>
      </c>
      <c r="C51" s="19">
        <v>699999</v>
      </c>
      <c r="D51" s="19">
        <v>699999</v>
      </c>
      <c r="E51" s="16">
        <f t="shared" si="0"/>
        <v>100</v>
      </c>
    </row>
    <row r="52" spans="1:5" ht="15.75" outlineLevel="7" x14ac:dyDescent="0.25">
      <c r="A52" s="14">
        <v>7</v>
      </c>
      <c r="B52" s="5" t="s">
        <v>19</v>
      </c>
      <c r="C52" s="4">
        <v>0</v>
      </c>
      <c r="D52" s="4">
        <v>0</v>
      </c>
      <c r="E52" s="16">
        <v>0</v>
      </c>
    </row>
    <row r="53" spans="1:5" ht="15.75" outlineLevel="7" x14ac:dyDescent="0.25">
      <c r="A53" s="14">
        <v>8</v>
      </c>
      <c r="B53" s="5" t="s">
        <v>20</v>
      </c>
      <c r="C53" s="4">
        <v>0</v>
      </c>
      <c r="D53" s="4">
        <v>0</v>
      </c>
      <c r="E53" s="16">
        <v>0</v>
      </c>
    </row>
    <row r="54" spans="1:5" ht="78.75" outlineLevel="2" x14ac:dyDescent="0.25">
      <c r="A54" s="15">
        <v>6</v>
      </c>
      <c r="B54" s="2" t="s">
        <v>5</v>
      </c>
      <c r="C54" s="3">
        <f>SUM(C55:C62)</f>
        <v>1763010</v>
      </c>
      <c r="D54" s="3">
        <f>SUM(D55:D62)</f>
        <v>1763010</v>
      </c>
      <c r="E54" s="16">
        <f t="shared" si="0"/>
        <v>100</v>
      </c>
    </row>
    <row r="55" spans="1:5" ht="15.75" outlineLevel="7" x14ac:dyDescent="0.25">
      <c r="A55" s="14">
        <v>1</v>
      </c>
      <c r="B55" s="5" t="s">
        <v>13</v>
      </c>
      <c r="C55" s="6">
        <v>353835</v>
      </c>
      <c r="D55" s="6">
        <v>353835</v>
      </c>
      <c r="E55" s="16">
        <f t="shared" si="0"/>
        <v>100</v>
      </c>
    </row>
    <row r="56" spans="1:5" ht="15.75" outlineLevel="7" x14ac:dyDescent="0.25">
      <c r="A56" s="14">
        <v>2</v>
      </c>
      <c r="B56" s="5" t="s">
        <v>14</v>
      </c>
      <c r="C56" s="6">
        <v>427670</v>
      </c>
      <c r="D56" s="6">
        <v>427670</v>
      </c>
      <c r="E56" s="16">
        <f t="shared" si="0"/>
        <v>100</v>
      </c>
    </row>
    <row r="57" spans="1:5" ht="15.75" outlineLevel="7" x14ac:dyDescent="0.25">
      <c r="A57" s="14">
        <v>3</v>
      </c>
      <c r="B57" s="5" t="s">
        <v>15</v>
      </c>
      <c r="C57" s="4">
        <v>0</v>
      </c>
      <c r="D57" s="4">
        <v>0</v>
      </c>
      <c r="E57" s="16">
        <v>0</v>
      </c>
    </row>
    <row r="58" spans="1:5" ht="15.75" outlineLevel="7" x14ac:dyDescent="0.25">
      <c r="A58" s="14">
        <v>4</v>
      </c>
      <c r="B58" s="5" t="s">
        <v>16</v>
      </c>
      <c r="C58" s="6">
        <v>80000</v>
      </c>
      <c r="D58" s="6">
        <v>80000</v>
      </c>
      <c r="E58" s="16">
        <f t="shared" si="0"/>
        <v>100</v>
      </c>
    </row>
    <row r="59" spans="1:5" ht="15.75" outlineLevel="7" x14ac:dyDescent="0.25">
      <c r="A59" s="14">
        <v>5</v>
      </c>
      <c r="B59" s="5" t="s">
        <v>17</v>
      </c>
      <c r="C59" s="6">
        <v>273835</v>
      </c>
      <c r="D59" s="6">
        <v>273835</v>
      </c>
      <c r="E59" s="16">
        <v>0</v>
      </c>
    </row>
    <row r="60" spans="1:5" ht="15.75" outlineLevel="7" x14ac:dyDescent="0.25">
      <c r="A60" s="14">
        <v>6</v>
      </c>
      <c r="B60" s="5" t="s">
        <v>18</v>
      </c>
      <c r="C60" s="4">
        <v>0</v>
      </c>
      <c r="D60" s="4">
        <v>0</v>
      </c>
      <c r="E60" s="16">
        <v>0</v>
      </c>
    </row>
    <row r="61" spans="1:5" ht="15.75" outlineLevel="7" x14ac:dyDescent="0.25">
      <c r="A61" s="14">
        <v>7</v>
      </c>
      <c r="B61" s="5" t="s">
        <v>19</v>
      </c>
      <c r="C61" s="6">
        <v>160000</v>
      </c>
      <c r="D61" s="6">
        <v>160000</v>
      </c>
      <c r="E61" s="16">
        <f t="shared" si="0"/>
        <v>100</v>
      </c>
    </row>
    <row r="62" spans="1:5" ht="15.75" outlineLevel="7" x14ac:dyDescent="0.25">
      <c r="A62" s="14">
        <v>8</v>
      </c>
      <c r="B62" s="5" t="s">
        <v>20</v>
      </c>
      <c r="C62" s="6">
        <v>467670</v>
      </c>
      <c r="D62" s="6">
        <v>467670</v>
      </c>
      <c r="E62" s="16">
        <v>0</v>
      </c>
    </row>
    <row r="63" spans="1:5" ht="47.25" outlineLevel="2" x14ac:dyDescent="0.25">
      <c r="A63" s="15">
        <v>7</v>
      </c>
      <c r="B63" s="2" t="s">
        <v>6</v>
      </c>
      <c r="C63" s="3">
        <f>SUM(C64:C71)</f>
        <v>2261000</v>
      </c>
      <c r="D63" s="3">
        <f>SUM(D64:D71)</f>
        <v>2261000</v>
      </c>
      <c r="E63" s="16">
        <f t="shared" si="0"/>
        <v>100</v>
      </c>
    </row>
    <row r="64" spans="1:5" ht="15.75" outlineLevel="7" x14ac:dyDescent="0.25">
      <c r="A64" s="14">
        <v>1</v>
      </c>
      <c r="B64" s="5" t="s">
        <v>13</v>
      </c>
      <c r="C64" s="6">
        <v>125600</v>
      </c>
      <c r="D64" s="6">
        <v>125600</v>
      </c>
      <c r="E64" s="16">
        <f t="shared" si="0"/>
        <v>100</v>
      </c>
    </row>
    <row r="65" spans="1:5" ht="15.75" outlineLevel="7" x14ac:dyDescent="0.25">
      <c r="A65" s="14">
        <v>2</v>
      </c>
      <c r="B65" s="5" t="s">
        <v>14</v>
      </c>
      <c r="C65" s="6">
        <v>241000</v>
      </c>
      <c r="D65" s="6">
        <v>241000</v>
      </c>
      <c r="E65" s="16">
        <f t="shared" si="0"/>
        <v>100</v>
      </c>
    </row>
    <row r="66" spans="1:5" ht="15.75" outlineLevel="7" x14ac:dyDescent="0.25">
      <c r="A66" s="14">
        <v>3</v>
      </c>
      <c r="B66" s="5" t="s">
        <v>15</v>
      </c>
      <c r="C66" s="6">
        <v>1335200</v>
      </c>
      <c r="D66" s="6">
        <v>1335200</v>
      </c>
      <c r="E66" s="16">
        <f t="shared" si="0"/>
        <v>100</v>
      </c>
    </row>
    <row r="67" spans="1:5" ht="15.75" outlineLevel="7" x14ac:dyDescent="0.25">
      <c r="A67" s="14">
        <v>4</v>
      </c>
      <c r="B67" s="5" t="s">
        <v>16</v>
      </c>
      <c r="C67" s="6">
        <v>165300</v>
      </c>
      <c r="D67" s="6">
        <v>165300</v>
      </c>
      <c r="E67" s="16">
        <f t="shared" si="0"/>
        <v>100</v>
      </c>
    </row>
    <row r="68" spans="1:5" ht="15.75" outlineLevel="7" x14ac:dyDescent="0.25">
      <c r="A68" s="14">
        <v>5</v>
      </c>
      <c r="B68" s="5" t="s">
        <v>17</v>
      </c>
      <c r="C68" s="6">
        <v>143600</v>
      </c>
      <c r="D68" s="6">
        <v>143600</v>
      </c>
      <c r="E68" s="16">
        <f t="shared" si="0"/>
        <v>100</v>
      </c>
    </row>
    <row r="69" spans="1:5" ht="15.75" outlineLevel="7" x14ac:dyDescent="0.25">
      <c r="A69" s="14">
        <v>6</v>
      </c>
      <c r="B69" s="5" t="s">
        <v>18</v>
      </c>
      <c r="C69" s="6">
        <v>64000</v>
      </c>
      <c r="D69" s="6">
        <v>64000</v>
      </c>
      <c r="E69" s="16">
        <f t="shared" si="0"/>
        <v>100</v>
      </c>
    </row>
    <row r="70" spans="1:5" ht="15.75" outlineLevel="7" x14ac:dyDescent="0.25">
      <c r="A70" s="14">
        <v>7</v>
      </c>
      <c r="B70" s="5" t="s">
        <v>19</v>
      </c>
      <c r="C70" s="6">
        <v>64700</v>
      </c>
      <c r="D70" s="6">
        <v>64700</v>
      </c>
      <c r="E70" s="16">
        <f t="shared" si="0"/>
        <v>100</v>
      </c>
    </row>
    <row r="71" spans="1:5" ht="15.75" outlineLevel="7" x14ac:dyDescent="0.25">
      <c r="A71" s="14">
        <v>8</v>
      </c>
      <c r="B71" s="5" t="s">
        <v>20</v>
      </c>
      <c r="C71" s="6">
        <v>121600</v>
      </c>
      <c r="D71" s="6">
        <v>121600</v>
      </c>
      <c r="E71" s="16">
        <f t="shared" si="0"/>
        <v>100</v>
      </c>
    </row>
    <row r="72" spans="1:5" ht="31.5" outlineLevel="2" x14ac:dyDescent="0.25">
      <c r="A72" s="15">
        <v>8</v>
      </c>
      <c r="B72" s="2" t="s">
        <v>7</v>
      </c>
      <c r="C72" s="3">
        <f>SUM(C73:C80)</f>
        <v>13408769.149999999</v>
      </c>
      <c r="D72" s="3">
        <f>SUM(D73:D80)</f>
        <v>13408769.149999999</v>
      </c>
      <c r="E72" s="16">
        <f t="shared" si="0"/>
        <v>100</v>
      </c>
    </row>
    <row r="73" spans="1:5" ht="15.75" outlineLevel="7" x14ac:dyDescent="0.25">
      <c r="A73" s="14">
        <v>1</v>
      </c>
      <c r="B73" s="5" t="s">
        <v>13</v>
      </c>
      <c r="C73" s="6">
        <v>3520227</v>
      </c>
      <c r="D73" s="6">
        <v>3520227</v>
      </c>
      <c r="E73" s="16">
        <f t="shared" si="0"/>
        <v>100</v>
      </c>
    </row>
    <row r="74" spans="1:5" ht="15.75" outlineLevel="7" x14ac:dyDescent="0.25">
      <c r="A74" s="14">
        <v>2</v>
      </c>
      <c r="B74" s="5" t="s">
        <v>14</v>
      </c>
      <c r="C74" s="6">
        <v>785725.39</v>
      </c>
      <c r="D74" s="6">
        <v>785725.39</v>
      </c>
      <c r="E74" s="16">
        <f t="shared" ref="E74:E120" si="1">D74/C74*100</f>
        <v>100</v>
      </c>
    </row>
    <row r="75" spans="1:5" ht="15.75" outlineLevel="7" x14ac:dyDescent="0.25">
      <c r="A75" s="14">
        <v>3</v>
      </c>
      <c r="B75" s="5" t="s">
        <v>15</v>
      </c>
      <c r="C75" s="6">
        <v>1837547</v>
      </c>
      <c r="D75" s="6">
        <v>1837547</v>
      </c>
      <c r="E75" s="16">
        <f t="shared" si="1"/>
        <v>100</v>
      </c>
    </row>
    <row r="76" spans="1:5" ht="15.75" outlineLevel="7" x14ac:dyDescent="0.25">
      <c r="A76" s="14">
        <v>4</v>
      </c>
      <c r="B76" s="5" t="s">
        <v>16</v>
      </c>
      <c r="C76" s="6">
        <v>2891400.15</v>
      </c>
      <c r="D76" s="6">
        <v>2891400.15</v>
      </c>
      <c r="E76" s="16">
        <f t="shared" si="1"/>
        <v>100</v>
      </c>
    </row>
    <row r="77" spans="1:5" ht="15.75" outlineLevel="7" x14ac:dyDescent="0.25">
      <c r="A77" s="14">
        <v>5</v>
      </c>
      <c r="B77" s="5" t="s">
        <v>17</v>
      </c>
      <c r="C77" s="6">
        <v>3040353</v>
      </c>
      <c r="D77" s="6">
        <v>3040353</v>
      </c>
      <c r="E77" s="16">
        <f t="shared" si="1"/>
        <v>100</v>
      </c>
    </row>
    <row r="78" spans="1:5" ht="15.75" outlineLevel="7" x14ac:dyDescent="0.25">
      <c r="A78" s="14">
        <v>6</v>
      </c>
      <c r="B78" s="5" t="s">
        <v>18</v>
      </c>
      <c r="C78" s="6">
        <v>813380.61</v>
      </c>
      <c r="D78" s="6">
        <v>813380.61</v>
      </c>
      <c r="E78" s="16">
        <f t="shared" si="1"/>
        <v>100</v>
      </c>
    </row>
    <row r="79" spans="1:5" ht="15.75" outlineLevel="7" x14ac:dyDescent="0.25">
      <c r="A79" s="14">
        <v>7</v>
      </c>
      <c r="B79" s="5" t="s">
        <v>19</v>
      </c>
      <c r="C79" s="6">
        <v>61057</v>
      </c>
      <c r="D79" s="6">
        <v>61057</v>
      </c>
      <c r="E79" s="16">
        <f t="shared" si="1"/>
        <v>100</v>
      </c>
    </row>
    <row r="80" spans="1:5" ht="15.75" outlineLevel="7" x14ac:dyDescent="0.25">
      <c r="A80" s="14">
        <v>8</v>
      </c>
      <c r="B80" s="5" t="s">
        <v>20</v>
      </c>
      <c r="C80" s="6">
        <v>459079</v>
      </c>
      <c r="D80" s="6">
        <v>459079</v>
      </c>
      <c r="E80" s="16">
        <f t="shared" si="1"/>
        <v>100</v>
      </c>
    </row>
    <row r="81" spans="1:5" ht="47.25" outlineLevel="2" x14ac:dyDescent="0.25">
      <c r="A81" s="15">
        <v>9</v>
      </c>
      <c r="B81" s="2" t="s">
        <v>8</v>
      </c>
      <c r="C81" s="18">
        <v>478850</v>
      </c>
      <c r="D81" s="18">
        <v>478850</v>
      </c>
      <c r="E81" s="16">
        <f t="shared" si="1"/>
        <v>100</v>
      </c>
    </row>
    <row r="82" spans="1:5" ht="15.75" outlineLevel="7" x14ac:dyDescent="0.25">
      <c r="A82" s="14">
        <v>1</v>
      </c>
      <c r="B82" s="5" t="s">
        <v>13</v>
      </c>
      <c r="C82" s="19">
        <v>49407</v>
      </c>
      <c r="D82" s="19">
        <v>49407</v>
      </c>
      <c r="E82" s="16">
        <f t="shared" si="1"/>
        <v>100</v>
      </c>
    </row>
    <row r="83" spans="1:5" ht="15.75" outlineLevel="7" x14ac:dyDescent="0.25">
      <c r="A83" s="14">
        <v>2</v>
      </c>
      <c r="B83" s="5" t="s">
        <v>14</v>
      </c>
      <c r="C83" s="19">
        <v>108923</v>
      </c>
      <c r="D83" s="19">
        <v>108923</v>
      </c>
      <c r="E83" s="16">
        <f t="shared" si="1"/>
        <v>100</v>
      </c>
    </row>
    <row r="84" spans="1:5" ht="15.75" outlineLevel="7" x14ac:dyDescent="0.25">
      <c r="A84" s="14">
        <v>3</v>
      </c>
      <c r="B84" s="5" t="s">
        <v>15</v>
      </c>
      <c r="C84" s="19">
        <v>202584</v>
      </c>
      <c r="D84" s="19">
        <v>202584</v>
      </c>
      <c r="E84" s="16">
        <f t="shared" si="1"/>
        <v>100</v>
      </c>
    </row>
    <row r="85" spans="1:5" ht="15.75" outlineLevel="7" x14ac:dyDescent="0.25">
      <c r="A85" s="14">
        <v>4</v>
      </c>
      <c r="B85" s="5" t="s">
        <v>16</v>
      </c>
      <c r="C85" s="19">
        <v>2755</v>
      </c>
      <c r="D85" s="19">
        <v>2755</v>
      </c>
      <c r="E85" s="16">
        <v>0</v>
      </c>
    </row>
    <row r="86" spans="1:5" ht="15.75" outlineLevel="7" x14ac:dyDescent="0.25">
      <c r="A86" s="14">
        <v>5</v>
      </c>
      <c r="B86" s="5" t="s">
        <v>17</v>
      </c>
      <c r="C86" s="19">
        <v>55863</v>
      </c>
      <c r="D86" s="19">
        <v>55863</v>
      </c>
      <c r="E86" s="16">
        <f t="shared" si="1"/>
        <v>100</v>
      </c>
    </row>
    <row r="87" spans="1:5" ht="15.75" outlineLevel="7" x14ac:dyDescent="0.25">
      <c r="A87" s="14">
        <v>6</v>
      </c>
      <c r="B87" s="5" t="s">
        <v>18</v>
      </c>
      <c r="C87" s="19">
        <v>14843</v>
      </c>
      <c r="D87" s="19">
        <v>14843</v>
      </c>
      <c r="E87" s="16">
        <v>0</v>
      </c>
    </row>
    <row r="88" spans="1:5" ht="15.75" outlineLevel="7" x14ac:dyDescent="0.25">
      <c r="A88" s="14">
        <v>7</v>
      </c>
      <c r="B88" s="5" t="s">
        <v>19</v>
      </c>
      <c r="C88" s="19">
        <v>11714</v>
      </c>
      <c r="D88" s="19">
        <v>11714</v>
      </c>
      <c r="E88" s="16">
        <f t="shared" si="1"/>
        <v>100</v>
      </c>
    </row>
    <row r="89" spans="1:5" ht="15.75" outlineLevel="7" x14ac:dyDescent="0.25">
      <c r="A89" s="14">
        <v>8</v>
      </c>
      <c r="B89" s="5" t="s">
        <v>20</v>
      </c>
      <c r="C89" s="19">
        <v>32761</v>
      </c>
      <c r="D89" s="19">
        <v>32761</v>
      </c>
      <c r="E89" s="16">
        <f t="shared" si="1"/>
        <v>100</v>
      </c>
    </row>
    <row r="90" spans="1:5" ht="78.75" outlineLevel="2" x14ac:dyDescent="0.25">
      <c r="A90" s="15">
        <v>12</v>
      </c>
      <c r="B90" s="2" t="s">
        <v>9</v>
      </c>
      <c r="C90" s="3">
        <f>SUM(C91:C98)</f>
        <v>950391</v>
      </c>
      <c r="D90" s="3">
        <f>SUM(D91:D98)</f>
        <v>950391</v>
      </c>
      <c r="E90" s="16">
        <f t="shared" si="1"/>
        <v>100</v>
      </c>
    </row>
    <row r="91" spans="1:5" ht="15.75" outlineLevel="7" x14ac:dyDescent="0.25">
      <c r="A91" s="14">
        <v>1</v>
      </c>
      <c r="B91" s="5" t="s">
        <v>13</v>
      </c>
      <c r="C91" s="19">
        <v>104733</v>
      </c>
      <c r="D91" s="19">
        <v>104733</v>
      </c>
      <c r="E91" s="16">
        <f t="shared" si="1"/>
        <v>100</v>
      </c>
    </row>
    <row r="92" spans="1:5" ht="15.75" outlineLevel="7" x14ac:dyDescent="0.25">
      <c r="A92" s="14">
        <v>2</v>
      </c>
      <c r="B92" s="5" t="s">
        <v>14</v>
      </c>
      <c r="C92" s="19">
        <v>45517</v>
      </c>
      <c r="D92" s="19">
        <v>45517</v>
      </c>
      <c r="E92" s="16">
        <f t="shared" si="1"/>
        <v>100</v>
      </c>
    </row>
    <row r="93" spans="1:5" ht="15.75" outlineLevel="7" x14ac:dyDescent="0.25">
      <c r="A93" s="14">
        <v>3</v>
      </c>
      <c r="B93" s="5" t="s">
        <v>15</v>
      </c>
      <c r="C93" s="19">
        <v>202545</v>
      </c>
      <c r="D93" s="19">
        <v>202545</v>
      </c>
      <c r="E93" s="16">
        <f t="shared" si="1"/>
        <v>100</v>
      </c>
    </row>
    <row r="94" spans="1:5" ht="15.75" outlineLevel="7" x14ac:dyDescent="0.25">
      <c r="A94" s="14">
        <v>4</v>
      </c>
      <c r="B94" s="5" t="s">
        <v>16</v>
      </c>
      <c r="C94" s="19">
        <v>144956</v>
      </c>
      <c r="D94" s="19">
        <v>144956</v>
      </c>
      <c r="E94" s="16">
        <f t="shared" si="1"/>
        <v>100</v>
      </c>
    </row>
    <row r="95" spans="1:5" ht="15.75" outlineLevel="7" x14ac:dyDescent="0.25">
      <c r="A95" s="14">
        <v>5</v>
      </c>
      <c r="B95" s="5" t="s">
        <v>17</v>
      </c>
      <c r="C95" s="19">
        <v>150762</v>
      </c>
      <c r="D95" s="19">
        <v>150762</v>
      </c>
      <c r="E95" s="16">
        <f t="shared" si="1"/>
        <v>100</v>
      </c>
    </row>
    <row r="96" spans="1:5" ht="15.75" outlineLevel="7" x14ac:dyDescent="0.25">
      <c r="A96" s="14">
        <v>6</v>
      </c>
      <c r="B96" s="5" t="s">
        <v>18</v>
      </c>
      <c r="C96" s="19">
        <v>96584</v>
      </c>
      <c r="D96" s="19">
        <v>96584</v>
      </c>
      <c r="E96" s="16">
        <f t="shared" si="1"/>
        <v>100</v>
      </c>
    </row>
    <row r="97" spans="1:5" ht="15.75" outlineLevel="7" x14ac:dyDescent="0.25">
      <c r="A97" s="14">
        <v>7</v>
      </c>
      <c r="B97" s="5" t="s">
        <v>19</v>
      </c>
      <c r="C97" s="19">
        <v>30474</v>
      </c>
      <c r="D97" s="19">
        <v>30474</v>
      </c>
      <c r="E97" s="16">
        <f t="shared" si="1"/>
        <v>100</v>
      </c>
    </row>
    <row r="98" spans="1:5" ht="15.75" outlineLevel="7" x14ac:dyDescent="0.25">
      <c r="A98" s="14">
        <v>8</v>
      </c>
      <c r="B98" s="5" t="s">
        <v>20</v>
      </c>
      <c r="C98" s="19">
        <v>174820</v>
      </c>
      <c r="D98" s="19">
        <v>174820</v>
      </c>
      <c r="E98" s="16">
        <f t="shared" si="1"/>
        <v>100</v>
      </c>
    </row>
    <row r="99" spans="1:5" ht="78.75" outlineLevel="2" x14ac:dyDescent="0.25">
      <c r="A99" s="15">
        <v>13</v>
      </c>
      <c r="B99" s="2" t="s">
        <v>10</v>
      </c>
      <c r="C99" s="18">
        <v>76100</v>
      </c>
      <c r="D99" s="18">
        <v>76100</v>
      </c>
      <c r="E99" s="16">
        <f t="shared" si="1"/>
        <v>100</v>
      </c>
    </row>
    <row r="100" spans="1:5" ht="15.75" outlineLevel="7" x14ac:dyDescent="0.25">
      <c r="A100" s="14">
        <v>1</v>
      </c>
      <c r="B100" s="5" t="s">
        <v>13</v>
      </c>
      <c r="C100" s="19">
        <v>4200</v>
      </c>
      <c r="D100" s="19">
        <v>4200</v>
      </c>
      <c r="E100" s="16">
        <f t="shared" si="1"/>
        <v>100</v>
      </c>
    </row>
    <row r="101" spans="1:5" ht="15.75" outlineLevel="7" x14ac:dyDescent="0.25">
      <c r="A101" s="14">
        <v>2</v>
      </c>
      <c r="B101" s="5" t="s">
        <v>14</v>
      </c>
      <c r="C101" s="19">
        <v>8092</v>
      </c>
      <c r="D101" s="19">
        <v>8092</v>
      </c>
      <c r="E101" s="16">
        <f t="shared" si="1"/>
        <v>100</v>
      </c>
    </row>
    <row r="102" spans="1:5" ht="15.75" outlineLevel="7" x14ac:dyDescent="0.25">
      <c r="A102" s="14">
        <v>3</v>
      </c>
      <c r="B102" s="5" t="s">
        <v>15</v>
      </c>
      <c r="C102" s="19">
        <v>45063</v>
      </c>
      <c r="D102" s="19">
        <v>45063</v>
      </c>
      <c r="E102" s="16">
        <f t="shared" si="1"/>
        <v>100</v>
      </c>
    </row>
    <row r="103" spans="1:5" ht="15.75" outlineLevel="7" x14ac:dyDescent="0.25">
      <c r="A103" s="14">
        <v>4</v>
      </c>
      <c r="B103" s="5" t="s">
        <v>16</v>
      </c>
      <c r="C103" s="19">
        <v>5532</v>
      </c>
      <c r="D103" s="19">
        <v>5532</v>
      </c>
      <c r="E103" s="16">
        <f t="shared" si="1"/>
        <v>100</v>
      </c>
    </row>
    <row r="104" spans="1:5" ht="15.75" outlineLevel="7" x14ac:dyDescent="0.25">
      <c r="A104" s="14">
        <v>5</v>
      </c>
      <c r="B104" s="5" t="s">
        <v>17</v>
      </c>
      <c r="C104" s="19">
        <v>4814</v>
      </c>
      <c r="D104" s="19">
        <v>4814</v>
      </c>
      <c r="E104" s="16">
        <f t="shared" si="1"/>
        <v>100</v>
      </c>
    </row>
    <row r="105" spans="1:5" ht="15.75" outlineLevel="7" x14ac:dyDescent="0.25">
      <c r="A105" s="14">
        <v>6</v>
      </c>
      <c r="B105" s="5" t="s">
        <v>18</v>
      </c>
      <c r="C105" s="19">
        <v>2151</v>
      </c>
      <c r="D105" s="19">
        <v>2151</v>
      </c>
      <c r="E105" s="16">
        <f t="shared" si="1"/>
        <v>100</v>
      </c>
    </row>
    <row r="106" spans="1:5" ht="15.75" outlineLevel="7" x14ac:dyDescent="0.25">
      <c r="A106" s="14">
        <v>7</v>
      </c>
      <c r="B106" s="5" t="s">
        <v>19</v>
      </c>
      <c r="C106" s="19">
        <v>2151</v>
      </c>
      <c r="D106" s="19">
        <v>2151</v>
      </c>
      <c r="E106" s="16">
        <f t="shared" si="1"/>
        <v>100</v>
      </c>
    </row>
    <row r="107" spans="1:5" ht="15.75" outlineLevel="7" x14ac:dyDescent="0.25">
      <c r="A107" s="14">
        <v>8</v>
      </c>
      <c r="B107" s="5" t="s">
        <v>20</v>
      </c>
      <c r="C107" s="19">
        <v>4097</v>
      </c>
      <c r="D107" s="19">
        <v>4097</v>
      </c>
      <c r="E107" s="16">
        <f t="shared" si="1"/>
        <v>100</v>
      </c>
    </row>
    <row r="108" spans="1:5" ht="63" outlineLevel="2" x14ac:dyDescent="0.25">
      <c r="A108" s="15">
        <v>14</v>
      </c>
      <c r="B108" s="2" t="s">
        <v>11</v>
      </c>
      <c r="C108" s="3">
        <f>SUM(C109:C116)</f>
        <v>1927200</v>
      </c>
      <c r="D108" s="3">
        <f>SUM(D109:D116)</f>
        <v>1927200</v>
      </c>
      <c r="E108" s="16">
        <f t="shared" si="1"/>
        <v>100</v>
      </c>
    </row>
    <row r="109" spans="1:5" ht="15.75" outlineLevel="7" x14ac:dyDescent="0.25">
      <c r="A109" s="14">
        <v>1</v>
      </c>
      <c r="B109" s="5" t="s">
        <v>13</v>
      </c>
      <c r="C109" s="19">
        <v>125143</v>
      </c>
      <c r="D109" s="19">
        <v>125143</v>
      </c>
      <c r="E109" s="16">
        <f t="shared" si="1"/>
        <v>100</v>
      </c>
    </row>
    <row r="110" spans="1:5" ht="15.75" outlineLevel="7" x14ac:dyDescent="0.25">
      <c r="A110" s="14">
        <v>2</v>
      </c>
      <c r="B110" s="5" t="s">
        <v>14</v>
      </c>
      <c r="C110" s="19">
        <v>175200</v>
      </c>
      <c r="D110" s="19">
        <v>175200</v>
      </c>
      <c r="E110" s="16">
        <f t="shared" si="1"/>
        <v>100</v>
      </c>
    </row>
    <row r="111" spans="1:5" ht="15.75" outlineLevel="7" x14ac:dyDescent="0.25">
      <c r="A111" s="14">
        <v>3</v>
      </c>
      <c r="B111" s="5" t="s">
        <v>15</v>
      </c>
      <c r="C111" s="19">
        <v>1001143</v>
      </c>
      <c r="D111" s="19">
        <v>1001143</v>
      </c>
      <c r="E111" s="16">
        <f t="shared" si="1"/>
        <v>100</v>
      </c>
    </row>
    <row r="112" spans="1:5" ht="15.75" outlineLevel="7" x14ac:dyDescent="0.25">
      <c r="A112" s="14">
        <v>4</v>
      </c>
      <c r="B112" s="5" t="s">
        <v>16</v>
      </c>
      <c r="C112" s="19">
        <v>150171</v>
      </c>
      <c r="D112" s="19">
        <v>150171</v>
      </c>
      <c r="E112" s="16">
        <f t="shared" si="1"/>
        <v>100</v>
      </c>
    </row>
    <row r="113" spans="1:5" ht="15.75" outlineLevel="7" x14ac:dyDescent="0.25">
      <c r="A113" s="14">
        <v>5</v>
      </c>
      <c r="B113" s="5" t="s">
        <v>17</v>
      </c>
      <c r="C113" s="19">
        <v>125143</v>
      </c>
      <c r="D113" s="19">
        <v>125143</v>
      </c>
      <c r="E113" s="16">
        <f t="shared" si="1"/>
        <v>100</v>
      </c>
    </row>
    <row r="114" spans="1:5" ht="15.75" outlineLevel="7" x14ac:dyDescent="0.25">
      <c r="A114" s="14">
        <v>6</v>
      </c>
      <c r="B114" s="5" t="s">
        <v>18</v>
      </c>
      <c r="C114" s="19">
        <v>125143</v>
      </c>
      <c r="D114" s="19">
        <v>125143</v>
      </c>
      <c r="E114" s="16">
        <f t="shared" si="1"/>
        <v>100</v>
      </c>
    </row>
    <row r="115" spans="1:5" ht="15.75" outlineLevel="7" x14ac:dyDescent="0.25">
      <c r="A115" s="14">
        <v>7</v>
      </c>
      <c r="B115" s="5" t="s">
        <v>19</v>
      </c>
      <c r="C115" s="19">
        <v>75086</v>
      </c>
      <c r="D115" s="19">
        <v>75086</v>
      </c>
      <c r="E115" s="16">
        <f t="shared" si="1"/>
        <v>100</v>
      </c>
    </row>
    <row r="116" spans="1:5" ht="15.75" outlineLevel="7" x14ac:dyDescent="0.25">
      <c r="A116" s="14">
        <v>8</v>
      </c>
      <c r="B116" s="5" t="s">
        <v>20</v>
      </c>
      <c r="C116" s="19">
        <v>150171</v>
      </c>
      <c r="D116" s="19">
        <v>150171</v>
      </c>
      <c r="E116" s="16">
        <f t="shared" si="1"/>
        <v>100</v>
      </c>
    </row>
    <row r="117" spans="1:5" ht="78.75" outlineLevel="2" x14ac:dyDescent="0.25">
      <c r="A117" s="15">
        <v>15</v>
      </c>
      <c r="B117" s="2" t="s">
        <v>29</v>
      </c>
      <c r="C117" s="3">
        <f>SUM(C118:C125)</f>
        <v>5110600</v>
      </c>
      <c r="D117" s="3">
        <f>SUM(D118:D125)</f>
        <v>4779277.71</v>
      </c>
      <c r="E117" s="16">
        <f t="shared" si="1"/>
        <v>93.516959065471767</v>
      </c>
    </row>
    <row r="118" spans="1:5" ht="15.75" outlineLevel="7" x14ac:dyDescent="0.25">
      <c r="A118" s="14">
        <v>1</v>
      </c>
      <c r="B118" s="5" t="s">
        <v>13</v>
      </c>
      <c r="C118" s="6">
        <v>213535</v>
      </c>
      <c r="D118" s="6">
        <v>213535</v>
      </c>
      <c r="E118" s="16">
        <f t="shared" si="1"/>
        <v>100</v>
      </c>
    </row>
    <row r="119" spans="1:5" ht="15.75" outlineLevel="7" x14ac:dyDescent="0.25">
      <c r="A119" s="14">
        <v>2</v>
      </c>
      <c r="B119" s="5" t="s">
        <v>14</v>
      </c>
      <c r="C119" s="6">
        <v>437138</v>
      </c>
      <c r="D119" s="6">
        <v>437138</v>
      </c>
      <c r="E119" s="16">
        <f t="shared" si="1"/>
        <v>100</v>
      </c>
    </row>
    <row r="120" spans="1:5" ht="15.75" outlineLevel="7" x14ac:dyDescent="0.25">
      <c r="A120" s="14">
        <v>3</v>
      </c>
      <c r="B120" s="5" t="s">
        <v>15</v>
      </c>
      <c r="C120" s="6">
        <v>2555300</v>
      </c>
      <c r="D120" s="6">
        <v>2555300</v>
      </c>
      <c r="E120" s="16">
        <f t="shared" si="1"/>
        <v>100</v>
      </c>
    </row>
    <row r="121" spans="1:5" ht="15.75" outlineLevel="7" x14ac:dyDescent="0.25">
      <c r="A121" s="14">
        <v>4</v>
      </c>
      <c r="B121" s="5" t="s">
        <v>16</v>
      </c>
      <c r="C121" s="6">
        <v>340591</v>
      </c>
      <c r="D121" s="6">
        <v>255148</v>
      </c>
      <c r="E121" s="16">
        <f t="shared" ref="E121:E125" si="2">D121/C121*100</f>
        <v>74.913312448068211</v>
      </c>
    </row>
    <row r="122" spans="1:5" ht="15.75" outlineLevel="7" x14ac:dyDescent="0.25">
      <c r="A122" s="14">
        <v>5</v>
      </c>
      <c r="B122" s="5" t="s">
        <v>17</v>
      </c>
      <c r="C122" s="6">
        <v>553191</v>
      </c>
      <c r="D122" s="6">
        <v>307311.71000000002</v>
      </c>
      <c r="E122" s="16">
        <f t="shared" si="2"/>
        <v>55.552550565717809</v>
      </c>
    </row>
    <row r="123" spans="1:5" ht="15.75" outlineLevel="7" x14ac:dyDescent="0.25">
      <c r="A123" s="14">
        <v>6</v>
      </c>
      <c r="B123" s="5" t="s">
        <v>18</v>
      </c>
      <c r="C123" s="6">
        <v>168826</v>
      </c>
      <c r="D123" s="6">
        <v>168826</v>
      </c>
      <c r="E123" s="16">
        <f t="shared" si="2"/>
        <v>100</v>
      </c>
    </row>
    <row r="124" spans="1:5" ht="15.75" outlineLevel="7" x14ac:dyDescent="0.25">
      <c r="A124" s="14">
        <v>7</v>
      </c>
      <c r="B124" s="5" t="s">
        <v>19</v>
      </c>
      <c r="C124" s="6">
        <v>211032</v>
      </c>
      <c r="D124" s="6">
        <v>211032</v>
      </c>
      <c r="E124" s="16">
        <f t="shared" si="2"/>
        <v>100</v>
      </c>
    </row>
    <row r="125" spans="1:5" ht="15.75" outlineLevel="7" x14ac:dyDescent="0.25">
      <c r="A125" s="14">
        <v>8</v>
      </c>
      <c r="B125" s="5" t="s">
        <v>20</v>
      </c>
      <c r="C125" s="6">
        <v>630987</v>
      </c>
      <c r="D125" s="6">
        <v>630987</v>
      </c>
      <c r="E125" s="16">
        <f t="shared" si="2"/>
        <v>100</v>
      </c>
    </row>
    <row r="126" spans="1:5" ht="47.25" outlineLevel="2" x14ac:dyDescent="0.25">
      <c r="A126" s="15">
        <v>16</v>
      </c>
      <c r="B126" s="2" t="s">
        <v>12</v>
      </c>
      <c r="C126" s="3">
        <f>SUM(C127:C134)</f>
        <v>898093</v>
      </c>
      <c r="D126" s="3">
        <f>SUM(D127:D134)</f>
        <v>898093</v>
      </c>
      <c r="E126" s="16">
        <f t="shared" ref="E126:E135" si="3">D126/C126*100</f>
        <v>100</v>
      </c>
    </row>
    <row r="127" spans="1:5" ht="15.75" outlineLevel="7" x14ac:dyDescent="0.25">
      <c r="A127" s="14">
        <v>1</v>
      </c>
      <c r="B127" s="5" t="s">
        <v>13</v>
      </c>
      <c r="C127" s="19">
        <v>103474</v>
      </c>
      <c r="D127" s="19">
        <v>103474</v>
      </c>
      <c r="E127" s="16">
        <f t="shared" si="3"/>
        <v>100</v>
      </c>
    </row>
    <row r="128" spans="1:5" ht="15.75" outlineLevel="7" x14ac:dyDescent="0.25">
      <c r="A128" s="14">
        <v>2</v>
      </c>
      <c r="B128" s="5" t="s">
        <v>14</v>
      </c>
      <c r="C128" s="19">
        <v>110481</v>
      </c>
      <c r="D128" s="19">
        <v>110481</v>
      </c>
      <c r="E128" s="16">
        <f t="shared" si="3"/>
        <v>100</v>
      </c>
    </row>
    <row r="129" spans="1:5" ht="15.75" outlineLevel="7" x14ac:dyDescent="0.25">
      <c r="A129" s="14">
        <v>3</v>
      </c>
      <c r="B129" s="5" t="s">
        <v>15</v>
      </c>
      <c r="C129" s="19">
        <v>246437</v>
      </c>
      <c r="D129" s="19">
        <v>246437</v>
      </c>
      <c r="E129" s="16">
        <f t="shared" si="3"/>
        <v>100</v>
      </c>
    </row>
    <row r="130" spans="1:5" ht="15.75" outlineLevel="7" x14ac:dyDescent="0.25">
      <c r="A130" s="14">
        <v>4</v>
      </c>
      <c r="B130" s="5" t="s">
        <v>16</v>
      </c>
      <c r="C130" s="19">
        <v>69252</v>
      </c>
      <c r="D130" s="19">
        <v>69252</v>
      </c>
      <c r="E130" s="16">
        <f t="shared" si="3"/>
        <v>100</v>
      </c>
    </row>
    <row r="131" spans="1:5" ht="15.75" outlineLevel="7" x14ac:dyDescent="0.25">
      <c r="A131" s="14">
        <v>5</v>
      </c>
      <c r="B131" s="5" t="s">
        <v>17</v>
      </c>
      <c r="C131" s="19">
        <v>95909</v>
      </c>
      <c r="D131" s="19">
        <v>95909</v>
      </c>
      <c r="E131" s="16">
        <f t="shared" si="3"/>
        <v>100</v>
      </c>
    </row>
    <row r="132" spans="1:5" ht="15.75" outlineLevel="7" x14ac:dyDescent="0.25">
      <c r="A132" s="14">
        <v>6</v>
      </c>
      <c r="B132" s="5" t="s">
        <v>18</v>
      </c>
      <c r="C132" s="19">
        <v>66517</v>
      </c>
      <c r="D132" s="19">
        <v>66517</v>
      </c>
      <c r="E132" s="16">
        <f t="shared" si="3"/>
        <v>100</v>
      </c>
    </row>
    <row r="133" spans="1:5" ht="15.75" outlineLevel="7" x14ac:dyDescent="0.25">
      <c r="A133" s="14">
        <v>7</v>
      </c>
      <c r="B133" s="5" t="s">
        <v>19</v>
      </c>
      <c r="C133" s="19">
        <v>96303</v>
      </c>
      <c r="D133" s="19">
        <v>96303</v>
      </c>
      <c r="E133" s="16">
        <f t="shared" si="3"/>
        <v>100</v>
      </c>
    </row>
    <row r="134" spans="1:5" ht="15.75" outlineLevel="7" x14ac:dyDescent="0.25">
      <c r="A134" s="14">
        <v>8</v>
      </c>
      <c r="B134" s="5" t="s">
        <v>20</v>
      </c>
      <c r="C134" s="19">
        <v>109720</v>
      </c>
      <c r="D134" s="19">
        <v>109720</v>
      </c>
      <c r="E134" s="16">
        <f t="shared" si="3"/>
        <v>100</v>
      </c>
    </row>
    <row r="135" spans="1:5" ht="15.75" x14ac:dyDescent="0.25">
      <c r="A135" s="4"/>
      <c r="B135" s="7"/>
      <c r="C135" s="8">
        <f>C126+C117+C108+C99+C90+C81+C72+C63+C54+C45+C36+C27+C18+C9</f>
        <v>81518721.150000006</v>
      </c>
      <c r="D135" s="8">
        <f>D126+D117+D108+D99+D90+D81+D72+D63+D54+D45+D36+D27+D18+D9</f>
        <v>80388318.859999999</v>
      </c>
      <c r="E135" s="16">
        <f t="shared" si="3"/>
        <v>98.613321855331876</v>
      </c>
    </row>
  </sheetData>
  <mergeCells count="4">
    <mergeCell ref="D1:E1"/>
    <mergeCell ref="D2:E2"/>
    <mergeCell ref="D3:E3"/>
    <mergeCell ref="A5:E5"/>
  </mergeCells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25fomgv</dc:creator>
  <dc:description>POI HSSF rep:2.55.0.44</dc:description>
  <cp:lastModifiedBy>Пользователь</cp:lastModifiedBy>
  <cp:lastPrinted>2024-04-25T01:25:20Z</cp:lastPrinted>
  <dcterms:created xsi:type="dcterms:W3CDTF">2023-03-16T08:09:22Z</dcterms:created>
  <dcterms:modified xsi:type="dcterms:W3CDTF">2025-03-20T01:45:02Z</dcterms:modified>
</cp:coreProperties>
</file>